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9bohMKK0K2OdTieUbMSSDTIEV2Fy/Jon+3DeoRd7aM4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ID#AAABetFqx4k
Workbooks    (2025-02-25 08:59:38)
Section 4 Education.xls
Worksheets:
Section 4.2</t>
      </text>
    </comment>
  </commentList>
  <extLst>
    <ext uri="GoogleSheetsCustomDataVersion2">
      <go:sheetsCustomData xmlns:go="http://customooxmlschemas.google.com/" r:id="rId1" roundtripDataSignature="AMtx7mgWbiI7FxyxcU5g2Bgq3itcQhON9Q=="/>
    </ext>
  </extLst>
</comments>
</file>

<file path=xl/sharedStrings.xml><?xml version="1.0" encoding="utf-8"?>
<sst xmlns="http://schemas.openxmlformats.org/spreadsheetml/2006/main" count="55" uniqueCount="21">
  <si>
    <t>Table 3.2: School Enrolment by Grade and Sex, (2020-2024)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</si>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</sst>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theme="1"/>
      <name val="Calibri"/>
      <scheme val="minor"/>
    </font>
    <font>
      <b/>
      <sz val="12.0"/>
      <color rgb="FF000000"/>
      <name val="Arial"/>
    </font>
    <font>
      <sz val="12.0"/>
      <color theme="1"/>
      <name val="Arial"/>
    </font>
    <font>
      <sz val="12.0"/>
      <color rgb="FF000000"/>
      <name val="Arial"/>
    </font>
    <font>
      <b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4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3" fillId="0" fontId="4" numFmtId="0" xfId="0" applyAlignment="1" applyBorder="1" applyFont="1">
      <alignment horizontal="center" shrinkToFit="0" vertical="center" wrapText="0"/>
    </xf>
    <xf borderId="2" fillId="0" fontId="4" numFmtId="0" xfId="0" applyAlignment="1" applyBorder="1" applyFont="1">
      <alignment horizontal="center" shrinkToFit="0" vertical="center" wrapText="0"/>
    </xf>
    <xf borderId="4" fillId="0" fontId="4" numFmtId="0" xfId="0" applyAlignment="1" applyBorder="1" applyFont="1">
      <alignment horizontal="center" shrinkToFit="0" vertical="center" wrapText="0"/>
    </xf>
    <xf borderId="3" fillId="0" fontId="4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1" fillId="0" fontId="4" numFmtId="0" xfId="0" applyAlignment="1" applyBorder="1" applyFont="1">
      <alignment horizontal="left" shrinkToFit="0" vertical="center" wrapText="0"/>
    </xf>
    <xf borderId="5" fillId="0" fontId="1" numFmtId="164" xfId="0" applyAlignment="1" applyBorder="1" applyFont="1" applyNumberFormat="1">
      <alignment horizontal="right" shrinkToFit="0" vertical="bottom" wrapText="0"/>
    </xf>
    <xf borderId="6" fillId="0" fontId="4" numFmtId="0" xfId="0" applyAlignment="1" applyBorder="1" applyFont="1">
      <alignment shrinkToFit="0" vertical="center" wrapText="0"/>
    </xf>
    <xf borderId="7" fillId="0" fontId="4" numFmtId="0" xfId="0" applyAlignment="1" applyBorder="1" applyFont="1">
      <alignment shrinkToFit="0" vertical="center" wrapText="0"/>
    </xf>
    <xf borderId="7" fillId="0" fontId="2" numFmtId="0" xfId="0" applyAlignment="1" applyBorder="1" applyFont="1">
      <alignment horizontal="left" shrinkToFit="0" vertical="center" wrapText="0"/>
    </xf>
    <xf borderId="0" fillId="0" fontId="3" numFmtId="164" xfId="0" applyAlignment="1" applyFont="1" applyNumberFormat="1">
      <alignment horizontal="right" shrinkToFit="0" vertical="bottom" wrapText="0"/>
    </xf>
    <xf borderId="6" fillId="0" fontId="2" numFmtId="0" xfId="0" applyAlignment="1" applyBorder="1" applyFont="1">
      <alignment shrinkToFit="0" vertical="center" wrapText="0"/>
    </xf>
    <xf borderId="7" fillId="0" fontId="2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horizontal="left" shrinkToFit="0" vertical="center" wrapText="0"/>
    </xf>
    <xf borderId="9" fillId="0" fontId="3" numFmtId="164" xfId="0" applyAlignment="1" applyBorder="1" applyFont="1" applyNumberFormat="1">
      <alignment horizontal="right" shrinkToFit="0" vertical="bottom" wrapText="0"/>
    </xf>
    <xf borderId="9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shrinkToFit="0" vertical="center" wrapText="0"/>
    </xf>
    <xf borderId="0" fillId="0" fontId="1" numFmtId="164" xfId="0" applyAlignment="1" applyFont="1" applyNumberFormat="1">
      <alignment horizontal="right" shrinkToFit="0" vertical="bottom" wrapText="0"/>
    </xf>
    <xf borderId="7" fillId="0" fontId="2" numFmtId="0" xfId="0" applyAlignment="1" applyBorder="1" applyFont="1">
      <alignment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8" fillId="0" fontId="2" numFmtId="0" xfId="0" applyAlignment="1" applyBorder="1" applyFont="1">
      <alignment readingOrder="0" shrinkToFit="0" vertical="center" wrapText="0"/>
    </xf>
    <xf borderId="9" fillId="0" fontId="2" numFmtId="0" xfId="0" applyAlignment="1" applyBorder="1" applyFont="1">
      <alignment readingOrder="0" shrinkToFit="0" vertical="center" wrapText="0"/>
    </xf>
    <xf borderId="7" fillId="0" fontId="4" numFmtId="0" xfId="0" applyAlignment="1" applyBorder="1" applyFont="1">
      <alignment horizontal="left" shrinkToFit="0" vertical="center" wrapText="0"/>
    </xf>
    <xf borderId="0" fillId="0" fontId="3" numFmtId="164" xfId="0" applyAlignment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3.71"/>
    <col customWidth="1" hidden="1" min="2" max="3" width="11.29"/>
    <col customWidth="1" min="4" max="4" width="10.43"/>
    <col customWidth="1" min="5" max="6" width="10.0"/>
    <col customWidth="1" min="7" max="7" width="10.29"/>
    <col customWidth="1" min="8" max="8" width="9.86"/>
    <col customWidth="1" min="9" max="25" width="10.0"/>
  </cols>
  <sheetData>
    <row r="1" ht="15.75" customHeight="1">
      <c r="A1" s="1" t="s">
        <v>0</v>
      </c>
      <c r="B1" s="2"/>
      <c r="C1" s="2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5.75" customHeight="1">
      <c r="A2" s="2"/>
      <c r="B2" s="2"/>
      <c r="C2" s="2"/>
      <c r="D2" s="5"/>
      <c r="E2" s="3"/>
      <c r="F2" s="3"/>
      <c r="G2" s="3"/>
      <c r="H2" s="6" t="s">
        <v>1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1.0" customHeight="1">
      <c r="A3" s="7" t="s">
        <v>2</v>
      </c>
      <c r="B3" s="8">
        <v>2013.0</v>
      </c>
      <c r="C3" s="8">
        <v>2014.0</v>
      </c>
      <c r="D3" s="9">
        <v>2020.0</v>
      </c>
      <c r="E3" s="10">
        <v>2021.0</v>
      </c>
      <c r="F3" s="10">
        <v>2022.0</v>
      </c>
      <c r="G3" s="11">
        <v>2023.0</v>
      </c>
      <c r="H3" s="12">
        <v>2024.0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ht="15.75" customHeight="1">
      <c r="A4" s="14" t="s">
        <v>3</v>
      </c>
      <c r="B4" s="15">
        <v>1903.0</v>
      </c>
      <c r="C4" s="15">
        <v>2074.0</v>
      </c>
      <c r="D4" s="13">
        <v>1998.0</v>
      </c>
      <c r="E4" s="16">
        <v>1956.0</v>
      </c>
      <c r="F4" s="16">
        <f>SUM(F5:F11)</f>
        <v>1913</v>
      </c>
      <c r="G4" s="17">
        <f t="shared" ref="G4:H4" si="1">sum(G5:G11)</f>
        <v>1791</v>
      </c>
      <c r="H4" s="13">
        <f t="shared" si="1"/>
        <v>1840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15.75" customHeight="1">
      <c r="A5" s="18" t="s">
        <v>4</v>
      </c>
      <c r="B5" s="19">
        <v>185.0</v>
      </c>
      <c r="C5" s="19">
        <v>307.0</v>
      </c>
      <c r="D5" s="3">
        <v>404.0</v>
      </c>
      <c r="E5" s="20">
        <v>278.0</v>
      </c>
      <c r="F5" s="20">
        <f t="shared" ref="F5:H5" si="2">F13+F21</f>
        <v>271</v>
      </c>
      <c r="G5" s="21">
        <f t="shared" si="2"/>
        <v>231</v>
      </c>
      <c r="H5" s="3">
        <f t="shared" si="2"/>
        <v>289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15.75" customHeight="1">
      <c r="A6" s="18" t="s">
        <v>5</v>
      </c>
      <c r="B6" s="19">
        <v>199.0</v>
      </c>
      <c r="C6" s="19">
        <v>235.0</v>
      </c>
      <c r="D6" s="3">
        <v>269.0</v>
      </c>
      <c r="E6" s="20">
        <v>385.0</v>
      </c>
      <c r="F6" s="20">
        <f t="shared" ref="F6:H6" si="3">F14+F22</f>
        <v>261</v>
      </c>
      <c r="G6" s="21">
        <f t="shared" si="3"/>
        <v>249</v>
      </c>
      <c r="H6" s="3">
        <f t="shared" si="3"/>
        <v>219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5.75" customHeight="1">
      <c r="A7" s="18" t="s">
        <v>6</v>
      </c>
      <c r="B7" s="19">
        <v>319.0</v>
      </c>
      <c r="C7" s="19">
        <v>250.0</v>
      </c>
      <c r="D7" s="3">
        <v>318.0</v>
      </c>
      <c r="E7" s="20">
        <v>254.0</v>
      </c>
      <c r="F7" s="20">
        <f t="shared" ref="F7:H7" si="4">F15+F23</f>
        <v>359</v>
      </c>
      <c r="G7" s="21">
        <f t="shared" si="4"/>
        <v>253</v>
      </c>
      <c r="H7" s="3">
        <f t="shared" si="4"/>
        <v>222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15.75" customHeight="1">
      <c r="A8" s="18" t="s">
        <v>7</v>
      </c>
      <c r="B8" s="19">
        <v>280.0</v>
      </c>
      <c r="C8" s="19">
        <v>337.0</v>
      </c>
      <c r="D8" s="3">
        <v>249.0</v>
      </c>
      <c r="E8" s="20">
        <v>304.0</v>
      </c>
      <c r="F8" s="20">
        <f t="shared" ref="F8:H8" si="5">F16+F24</f>
        <v>272</v>
      </c>
      <c r="G8" s="21">
        <f t="shared" si="5"/>
        <v>339</v>
      </c>
      <c r="H8" s="3">
        <f t="shared" si="5"/>
        <v>255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15.75" customHeight="1">
      <c r="A9" s="18" t="s">
        <v>8</v>
      </c>
      <c r="B9" s="19">
        <v>322.0</v>
      </c>
      <c r="C9" s="19">
        <v>358.0</v>
      </c>
      <c r="D9" s="3">
        <v>292.0</v>
      </c>
      <c r="E9" s="20">
        <v>233.0</v>
      </c>
      <c r="F9" s="20">
        <f t="shared" ref="F9:H9" si="6">F17+F25</f>
        <v>308</v>
      </c>
      <c r="G9" s="21">
        <f t="shared" si="6"/>
        <v>277</v>
      </c>
      <c r="H9" s="3">
        <f t="shared" si="6"/>
        <v>349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15.75" customHeight="1">
      <c r="A10" s="18" t="s">
        <v>9</v>
      </c>
      <c r="B10" s="19">
        <v>287.0</v>
      </c>
      <c r="C10" s="19">
        <v>308.0</v>
      </c>
      <c r="D10" s="3">
        <v>248.0</v>
      </c>
      <c r="E10" s="20">
        <v>266.0</v>
      </c>
      <c r="F10" s="20">
        <f t="shared" ref="F10:H10" si="7">F18+F26</f>
        <v>216</v>
      </c>
      <c r="G10" s="21">
        <f t="shared" si="7"/>
        <v>262</v>
      </c>
      <c r="H10" s="3">
        <f t="shared" si="7"/>
        <v>240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15.75" customHeight="1">
      <c r="A11" s="22" t="s">
        <v>10</v>
      </c>
      <c r="B11" s="23">
        <v>311.0</v>
      </c>
      <c r="C11" s="23">
        <v>279.0</v>
      </c>
      <c r="D11" s="24">
        <v>218.0</v>
      </c>
      <c r="E11" s="25">
        <v>236.0</v>
      </c>
      <c r="F11" s="25">
        <f t="shared" ref="F11:H11" si="8">F19+F27</f>
        <v>226</v>
      </c>
      <c r="G11" s="26">
        <f t="shared" si="8"/>
        <v>180</v>
      </c>
      <c r="H11" s="24">
        <f t="shared" si="8"/>
        <v>266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15.75" customHeight="1">
      <c r="A12" s="14" t="s">
        <v>11</v>
      </c>
      <c r="B12" s="27">
        <v>940.0</v>
      </c>
      <c r="C12" s="27">
        <v>1056.0</v>
      </c>
      <c r="D12" s="13">
        <v>1006.0</v>
      </c>
      <c r="E12" s="16">
        <v>1448.0</v>
      </c>
      <c r="F12" s="16">
        <f>SUM(F13:F19)</f>
        <v>985</v>
      </c>
      <c r="G12" s="17">
        <f t="shared" ref="G12:H12" si="9">sum(G13:G19)</f>
        <v>871</v>
      </c>
      <c r="H12" s="13">
        <f t="shared" si="9"/>
        <v>917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15.75" customHeight="1">
      <c r="A13" s="18" t="s">
        <v>4</v>
      </c>
      <c r="B13" s="19">
        <v>83.0</v>
      </c>
      <c r="C13" s="19">
        <v>157.0</v>
      </c>
      <c r="D13" s="3">
        <v>222.0</v>
      </c>
      <c r="E13" s="20">
        <v>132.0</v>
      </c>
      <c r="F13" s="20">
        <v>136.0</v>
      </c>
      <c r="G13" s="28">
        <v>118.0</v>
      </c>
      <c r="H13" s="29">
        <v>151.0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15.75" customHeight="1">
      <c r="A14" s="18" t="s">
        <v>5</v>
      </c>
      <c r="B14" s="19">
        <v>115.0</v>
      </c>
      <c r="C14" s="19">
        <v>118.0</v>
      </c>
      <c r="D14" s="3">
        <v>130.0</v>
      </c>
      <c r="E14" s="20">
        <v>205.0</v>
      </c>
      <c r="F14" s="20">
        <v>134.0</v>
      </c>
      <c r="G14" s="28">
        <v>121.0</v>
      </c>
      <c r="H14" s="29">
        <v>106.0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5.75" customHeight="1">
      <c r="A15" s="18" t="s">
        <v>6</v>
      </c>
      <c r="B15" s="19">
        <v>155.0</v>
      </c>
      <c r="C15" s="19">
        <v>137.0</v>
      </c>
      <c r="D15" s="3">
        <v>170.0</v>
      </c>
      <c r="E15" s="20">
        <v>124.0</v>
      </c>
      <c r="F15" s="20">
        <v>175.0</v>
      </c>
      <c r="G15" s="28">
        <v>127.0</v>
      </c>
      <c r="H15" s="29">
        <v>112.0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5.75" customHeight="1">
      <c r="A16" s="18" t="s">
        <v>7</v>
      </c>
      <c r="B16" s="19">
        <v>141.0</v>
      </c>
      <c r="C16" s="19">
        <v>164.0</v>
      </c>
      <c r="D16" s="3">
        <v>122.0</v>
      </c>
      <c r="E16" s="20">
        <v>155.0</v>
      </c>
      <c r="F16" s="20">
        <v>146.0</v>
      </c>
      <c r="G16" s="28">
        <v>176.0</v>
      </c>
      <c r="H16" s="29">
        <v>129.0</v>
      </c>
      <c r="I16" s="29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5.75" customHeight="1">
      <c r="A17" s="18" t="s">
        <v>8</v>
      </c>
      <c r="B17" s="19">
        <v>170.0</v>
      </c>
      <c r="C17" s="19">
        <v>195.0</v>
      </c>
      <c r="D17" s="3">
        <v>159.0</v>
      </c>
      <c r="E17" s="20">
        <v>106.0</v>
      </c>
      <c r="F17" s="20">
        <v>159.0</v>
      </c>
      <c r="G17" s="28">
        <v>130.0</v>
      </c>
      <c r="H17" s="29">
        <v>185.0</v>
      </c>
      <c r="I17" s="29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5.75" customHeight="1">
      <c r="A18" s="18" t="s">
        <v>9</v>
      </c>
      <c r="B18" s="19">
        <v>143.0</v>
      </c>
      <c r="C18" s="19">
        <v>159.0</v>
      </c>
      <c r="D18" s="3">
        <v>104.0</v>
      </c>
      <c r="E18" s="20">
        <v>131.0</v>
      </c>
      <c r="F18" s="20">
        <v>119.0</v>
      </c>
      <c r="G18" s="28">
        <v>124.0</v>
      </c>
      <c r="H18" s="29">
        <v>110.0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5.75" customHeight="1">
      <c r="A19" s="22" t="s">
        <v>10</v>
      </c>
      <c r="B19" s="23">
        <v>133.0</v>
      </c>
      <c r="C19" s="23">
        <v>133.0</v>
      </c>
      <c r="D19" s="24">
        <v>99.0</v>
      </c>
      <c r="E19" s="25">
        <v>82.0</v>
      </c>
      <c r="F19" s="25">
        <v>116.0</v>
      </c>
      <c r="G19" s="30">
        <v>75.0</v>
      </c>
      <c r="H19" s="31">
        <v>124.0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5.75" customHeight="1">
      <c r="A20" s="32" t="s">
        <v>12</v>
      </c>
      <c r="B20" s="27">
        <v>963.0</v>
      </c>
      <c r="C20" s="27">
        <v>1018.0</v>
      </c>
      <c r="D20" s="13">
        <v>992.0</v>
      </c>
      <c r="E20" s="16">
        <v>978.0</v>
      </c>
      <c r="F20" s="16">
        <f>SUM(F21:F27)</f>
        <v>928</v>
      </c>
      <c r="G20" s="17">
        <f t="shared" ref="G20:H20" si="10">sum(G21:G27)</f>
        <v>920</v>
      </c>
      <c r="H20" s="13">
        <f t="shared" si="10"/>
        <v>923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5.75" customHeight="1">
      <c r="A21" s="18" t="s">
        <v>4</v>
      </c>
      <c r="B21" s="19">
        <v>102.0</v>
      </c>
      <c r="C21" s="19">
        <v>157.0</v>
      </c>
      <c r="D21" s="3">
        <v>182.0</v>
      </c>
      <c r="E21" s="20">
        <v>146.0</v>
      </c>
      <c r="F21" s="20">
        <v>135.0</v>
      </c>
      <c r="G21" s="28">
        <v>113.0</v>
      </c>
      <c r="H21" s="29">
        <v>138.0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5.75" customHeight="1">
      <c r="A22" s="18" t="s">
        <v>5</v>
      </c>
      <c r="B22" s="19">
        <v>84.0</v>
      </c>
      <c r="C22" s="19">
        <v>117.0</v>
      </c>
      <c r="D22" s="3">
        <v>139.0</v>
      </c>
      <c r="E22" s="20">
        <v>180.0</v>
      </c>
      <c r="F22" s="20">
        <v>127.0</v>
      </c>
      <c r="G22" s="28">
        <v>128.0</v>
      </c>
      <c r="H22" s="29">
        <v>113.0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5.75" customHeight="1">
      <c r="A23" s="18" t="s">
        <v>6</v>
      </c>
      <c r="B23" s="19">
        <v>164.0</v>
      </c>
      <c r="C23" s="19">
        <v>113.0</v>
      </c>
      <c r="D23" s="3">
        <v>148.0</v>
      </c>
      <c r="E23" s="20">
        <v>129.0</v>
      </c>
      <c r="F23" s="20">
        <v>184.0</v>
      </c>
      <c r="G23" s="28">
        <v>126.0</v>
      </c>
      <c r="H23" s="29">
        <v>110.0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5.75" customHeight="1">
      <c r="A24" s="18" t="s">
        <v>7</v>
      </c>
      <c r="B24" s="19">
        <v>139.0</v>
      </c>
      <c r="C24" s="19">
        <v>173.0</v>
      </c>
      <c r="D24" s="3">
        <v>127.0</v>
      </c>
      <c r="E24" s="20">
        <v>149.0</v>
      </c>
      <c r="F24" s="20">
        <v>126.0</v>
      </c>
      <c r="G24" s="28">
        <v>163.0</v>
      </c>
      <c r="H24" s="29">
        <v>126.0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5.75" customHeight="1">
      <c r="A25" s="18" t="s">
        <v>8</v>
      </c>
      <c r="B25" s="19">
        <v>152.0</v>
      </c>
      <c r="C25" s="19">
        <v>163.0</v>
      </c>
      <c r="D25" s="3">
        <v>133.0</v>
      </c>
      <c r="E25" s="20">
        <v>125.0</v>
      </c>
      <c r="F25" s="20">
        <v>149.0</v>
      </c>
      <c r="G25" s="28">
        <v>147.0</v>
      </c>
      <c r="H25" s="29">
        <v>164.0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5.75" customHeight="1">
      <c r="A26" s="18" t="s">
        <v>9</v>
      </c>
      <c r="B26" s="19">
        <v>144.0</v>
      </c>
      <c r="C26" s="19">
        <v>149.0</v>
      </c>
      <c r="D26" s="3">
        <v>144.0</v>
      </c>
      <c r="E26" s="20">
        <v>125.0</v>
      </c>
      <c r="F26" s="20">
        <v>97.0</v>
      </c>
      <c r="G26" s="28">
        <v>138.0</v>
      </c>
      <c r="H26" s="29">
        <v>130.0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5.75" customHeight="1">
      <c r="A27" s="22" t="s">
        <v>10</v>
      </c>
      <c r="B27" s="23">
        <v>178.0</v>
      </c>
      <c r="C27" s="23">
        <v>146.0</v>
      </c>
      <c r="D27" s="24">
        <v>119.0</v>
      </c>
      <c r="E27" s="25">
        <v>124.0</v>
      </c>
      <c r="F27" s="25">
        <v>110.0</v>
      </c>
      <c r="G27" s="30">
        <v>105.0</v>
      </c>
      <c r="H27" s="31">
        <v>142.0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5.75" customHeight="1">
      <c r="A28" s="14" t="s">
        <v>13</v>
      </c>
      <c r="B28" s="15">
        <v>537.0</v>
      </c>
      <c r="C28" s="15">
        <v>599.0</v>
      </c>
      <c r="D28" s="13">
        <v>385.0</v>
      </c>
      <c r="E28" s="16">
        <v>400.0</v>
      </c>
      <c r="F28" s="16">
        <f t="shared" ref="F28:H28" si="11">F29+F30</f>
        <v>466</v>
      </c>
      <c r="G28" s="17">
        <f t="shared" si="11"/>
        <v>538</v>
      </c>
      <c r="H28" s="13">
        <f t="shared" si="11"/>
        <v>421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customHeight="1">
      <c r="A29" s="18" t="s">
        <v>14</v>
      </c>
      <c r="B29" s="19">
        <v>290.0</v>
      </c>
      <c r="C29" s="19">
        <v>334.0</v>
      </c>
      <c r="D29" s="3">
        <v>200.0</v>
      </c>
      <c r="E29" s="20">
        <v>206.0</v>
      </c>
      <c r="F29" s="20">
        <f t="shared" ref="F29:H29" si="12">F32+F35</f>
        <v>260</v>
      </c>
      <c r="G29" s="21">
        <f t="shared" si="12"/>
        <v>249</v>
      </c>
      <c r="H29" s="3">
        <f t="shared" si="12"/>
        <v>187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5.75" customHeight="1">
      <c r="A30" s="18" t="s">
        <v>15</v>
      </c>
      <c r="B30" s="19">
        <v>247.0</v>
      </c>
      <c r="C30" s="19">
        <v>265.0</v>
      </c>
      <c r="D30" s="3">
        <v>185.0</v>
      </c>
      <c r="E30" s="20">
        <v>194.0</v>
      </c>
      <c r="F30" s="20">
        <f t="shared" ref="F30:H30" si="13">F33+F36</f>
        <v>206</v>
      </c>
      <c r="G30" s="21">
        <f t="shared" si="13"/>
        <v>289</v>
      </c>
      <c r="H30" s="3">
        <f t="shared" si="13"/>
        <v>234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5.75" customHeight="1">
      <c r="A31" s="32" t="s">
        <v>11</v>
      </c>
      <c r="B31" s="27">
        <v>261.0</v>
      </c>
      <c r="C31" s="27">
        <v>280.0</v>
      </c>
      <c r="D31" s="13">
        <v>174.0</v>
      </c>
      <c r="E31" s="16">
        <v>172.0</v>
      </c>
      <c r="F31" s="16">
        <f t="shared" ref="F31:H31" si="14">F32+F33</f>
        <v>273</v>
      </c>
      <c r="G31" s="17">
        <f t="shared" si="14"/>
        <v>229</v>
      </c>
      <c r="H31" s="13">
        <f t="shared" si="14"/>
        <v>184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5.75" customHeight="1">
      <c r="A32" s="18" t="s">
        <v>14</v>
      </c>
      <c r="B32" s="19">
        <v>148.0</v>
      </c>
      <c r="C32" s="19">
        <v>150.0</v>
      </c>
      <c r="D32" s="3">
        <v>95.0</v>
      </c>
      <c r="E32" s="20">
        <v>81.0</v>
      </c>
      <c r="F32" s="20">
        <v>155.0</v>
      </c>
      <c r="G32" s="28">
        <v>123.0</v>
      </c>
      <c r="H32" s="29">
        <v>87.0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5.75" customHeight="1">
      <c r="A33" s="18" t="s">
        <v>15</v>
      </c>
      <c r="B33" s="19">
        <v>133.0</v>
      </c>
      <c r="C33" s="19">
        <v>130.0</v>
      </c>
      <c r="D33" s="3">
        <v>79.0</v>
      </c>
      <c r="E33" s="20">
        <v>91.0</v>
      </c>
      <c r="F33" s="20">
        <v>118.0</v>
      </c>
      <c r="G33" s="28">
        <v>106.0</v>
      </c>
      <c r="H33" s="29">
        <v>97.0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5.75" customHeight="1">
      <c r="A34" s="32" t="s">
        <v>12</v>
      </c>
      <c r="B34" s="27">
        <v>256.0</v>
      </c>
      <c r="C34" s="27">
        <v>319.0</v>
      </c>
      <c r="D34" s="13">
        <v>211.0</v>
      </c>
      <c r="E34" s="16">
        <v>228.0</v>
      </c>
      <c r="F34" s="16">
        <f t="shared" ref="F34:H34" si="15">F35+F36</f>
        <v>193</v>
      </c>
      <c r="G34" s="17">
        <f t="shared" si="15"/>
        <v>309</v>
      </c>
      <c r="H34" s="13">
        <f t="shared" si="15"/>
        <v>237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5.75" customHeight="1">
      <c r="A35" s="18" t="s">
        <v>14</v>
      </c>
      <c r="B35" s="19">
        <v>142.0</v>
      </c>
      <c r="C35" s="19">
        <v>184.0</v>
      </c>
      <c r="D35" s="3">
        <v>105.0</v>
      </c>
      <c r="E35" s="20">
        <v>125.0</v>
      </c>
      <c r="F35" s="20">
        <v>105.0</v>
      </c>
      <c r="G35" s="28">
        <v>126.0</v>
      </c>
      <c r="H35" s="29">
        <v>100.0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5.75" customHeight="1">
      <c r="A36" s="18" t="s">
        <v>15</v>
      </c>
      <c r="B36" s="19">
        <v>114.0</v>
      </c>
      <c r="C36" s="19">
        <v>135.0</v>
      </c>
      <c r="D36" s="24">
        <v>106.0</v>
      </c>
      <c r="E36" s="25">
        <v>103.0</v>
      </c>
      <c r="F36" s="25">
        <v>88.0</v>
      </c>
      <c r="G36" s="30">
        <v>183.0</v>
      </c>
      <c r="H36" s="31">
        <v>137.0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5.75" customHeight="1">
      <c r="A37" s="14" t="s">
        <v>13</v>
      </c>
      <c r="B37" s="15">
        <v>492.0</v>
      </c>
      <c r="C37" s="15">
        <v>481.0</v>
      </c>
      <c r="D37" s="13">
        <v>511.0</v>
      </c>
      <c r="E37" s="16">
        <v>440.0</v>
      </c>
      <c r="F37" s="16">
        <f t="shared" ref="F37:H37" si="16">F38+F39</f>
        <v>387</v>
      </c>
      <c r="G37" s="17">
        <f t="shared" si="16"/>
        <v>391</v>
      </c>
      <c r="H37" s="13">
        <f t="shared" si="16"/>
        <v>479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5.75" customHeight="1">
      <c r="A38" s="18" t="s">
        <v>16</v>
      </c>
      <c r="B38" s="19">
        <v>246.0</v>
      </c>
      <c r="C38" s="19">
        <v>234.0</v>
      </c>
      <c r="D38" s="3">
        <v>264.0</v>
      </c>
      <c r="E38" s="20">
        <v>182.0</v>
      </c>
      <c r="F38" s="20">
        <f t="shared" ref="F38:H38" si="17">F41+F44</f>
        <v>212</v>
      </c>
      <c r="G38" s="21">
        <f t="shared" si="17"/>
        <v>188</v>
      </c>
      <c r="H38" s="3">
        <f t="shared" si="17"/>
        <v>298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5.75" customHeight="1">
      <c r="A39" s="18" t="s">
        <v>17</v>
      </c>
      <c r="B39" s="19">
        <v>246.0</v>
      </c>
      <c r="C39" s="19">
        <v>247.0</v>
      </c>
      <c r="D39" s="3">
        <v>247.0</v>
      </c>
      <c r="E39" s="20">
        <v>258.0</v>
      </c>
      <c r="F39" s="20">
        <f t="shared" ref="F39:H39" si="18">F42+F45</f>
        <v>175</v>
      </c>
      <c r="G39" s="21">
        <f t="shared" si="18"/>
        <v>203</v>
      </c>
      <c r="H39" s="3">
        <f t="shared" si="18"/>
        <v>181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5.75" customHeight="1">
      <c r="A40" s="32" t="s">
        <v>11</v>
      </c>
      <c r="B40" s="27">
        <v>235.0</v>
      </c>
      <c r="C40" s="27">
        <v>233.0</v>
      </c>
      <c r="D40" s="13">
        <v>234.0</v>
      </c>
      <c r="E40" s="16">
        <v>178.0</v>
      </c>
      <c r="F40" s="16">
        <f t="shared" ref="F40:H40" si="19">F41+F42</f>
        <v>209</v>
      </c>
      <c r="G40" s="17">
        <f t="shared" si="19"/>
        <v>179</v>
      </c>
      <c r="H40" s="13">
        <f t="shared" si="19"/>
        <v>197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5.75" customHeight="1">
      <c r="A41" s="18" t="s">
        <v>16</v>
      </c>
      <c r="B41" s="19">
        <v>113.0</v>
      </c>
      <c r="C41" s="19">
        <v>119.0</v>
      </c>
      <c r="D41" s="3">
        <v>109.0</v>
      </c>
      <c r="E41" s="20">
        <v>76.0</v>
      </c>
      <c r="F41" s="20">
        <v>109.0</v>
      </c>
      <c r="G41" s="28">
        <v>87.0</v>
      </c>
      <c r="H41" s="29">
        <v>118.0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5.75" customHeight="1">
      <c r="A42" s="18" t="s">
        <v>17</v>
      </c>
      <c r="B42" s="19">
        <v>122.0</v>
      </c>
      <c r="C42" s="19">
        <v>114.0</v>
      </c>
      <c r="D42" s="3">
        <v>125.0</v>
      </c>
      <c r="E42" s="20">
        <v>102.0</v>
      </c>
      <c r="F42" s="20">
        <v>100.0</v>
      </c>
      <c r="G42" s="28">
        <v>92.0</v>
      </c>
      <c r="H42" s="29">
        <v>79.0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5.75" customHeight="1">
      <c r="A43" s="32" t="s">
        <v>12</v>
      </c>
      <c r="B43" s="27">
        <v>257.0</v>
      </c>
      <c r="C43" s="27">
        <v>248.0</v>
      </c>
      <c r="D43" s="13">
        <v>277.0</v>
      </c>
      <c r="E43" s="16">
        <v>262.0</v>
      </c>
      <c r="F43" s="16">
        <f>F44+E45</f>
        <v>259</v>
      </c>
      <c r="G43" s="17">
        <f t="shared" ref="G43:H43" si="20">G44+G45</f>
        <v>212</v>
      </c>
      <c r="H43" s="13">
        <f t="shared" si="20"/>
        <v>282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5.75" customHeight="1">
      <c r="A44" s="18" t="s">
        <v>16</v>
      </c>
      <c r="B44" s="19">
        <v>133.0</v>
      </c>
      <c r="C44" s="19">
        <v>115.0</v>
      </c>
      <c r="D44" s="3">
        <v>155.0</v>
      </c>
      <c r="E44" s="20">
        <v>106.0</v>
      </c>
      <c r="F44" s="20">
        <v>103.0</v>
      </c>
      <c r="G44" s="28">
        <v>101.0</v>
      </c>
      <c r="H44" s="29">
        <v>180.0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5.75" customHeight="1">
      <c r="A45" s="18" t="s">
        <v>17</v>
      </c>
      <c r="B45" s="19">
        <v>124.0</v>
      </c>
      <c r="C45" s="19">
        <v>133.0</v>
      </c>
      <c r="D45" s="24">
        <v>122.0</v>
      </c>
      <c r="E45" s="25">
        <v>156.0</v>
      </c>
      <c r="F45" s="25">
        <v>75.0</v>
      </c>
      <c r="G45" s="30">
        <v>111.0</v>
      </c>
      <c r="H45" s="31">
        <v>102.0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5.75" customHeight="1">
      <c r="A46" s="14" t="s">
        <v>13</v>
      </c>
      <c r="B46" s="15">
        <v>423.0</v>
      </c>
      <c r="C46" s="15">
        <v>512.0</v>
      </c>
      <c r="D46" s="13">
        <v>682.0</v>
      </c>
      <c r="E46" s="16">
        <v>721.0</v>
      </c>
      <c r="F46" s="16">
        <f t="shared" ref="F46:H46" si="21">F47+F48</f>
        <v>700</v>
      </c>
      <c r="G46" s="17">
        <f t="shared" si="21"/>
        <v>468</v>
      </c>
      <c r="H46" s="13">
        <f t="shared" si="21"/>
        <v>447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5.75" customHeight="1">
      <c r="A47" s="18" t="s">
        <v>18</v>
      </c>
      <c r="B47" s="19">
        <v>222.0</v>
      </c>
      <c r="C47" s="19">
        <v>286.0</v>
      </c>
      <c r="D47" s="3">
        <v>339.0</v>
      </c>
      <c r="E47" s="20">
        <v>399.0</v>
      </c>
      <c r="F47" s="20">
        <f t="shared" ref="F47:H47" si="22">F50+F53</f>
        <v>334</v>
      </c>
      <c r="G47" s="21">
        <f t="shared" si="22"/>
        <v>141</v>
      </c>
      <c r="H47" s="3">
        <f t="shared" si="22"/>
        <v>307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18" t="s">
        <v>19</v>
      </c>
      <c r="B48" s="19">
        <v>201.0</v>
      </c>
      <c r="C48" s="19">
        <v>226.0</v>
      </c>
      <c r="D48" s="3">
        <v>343.0</v>
      </c>
      <c r="E48" s="20">
        <v>322.0</v>
      </c>
      <c r="F48" s="20">
        <f t="shared" ref="F48:H48" si="23">F51+F54</f>
        <v>366</v>
      </c>
      <c r="G48" s="21">
        <f t="shared" si="23"/>
        <v>327</v>
      </c>
      <c r="H48" s="3">
        <f t="shared" si="23"/>
        <v>140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32" t="s">
        <v>11</v>
      </c>
      <c r="B49" s="27">
        <v>221.0</v>
      </c>
      <c r="C49" s="27">
        <v>240.0</v>
      </c>
      <c r="D49" s="13">
        <v>283.0</v>
      </c>
      <c r="E49" s="16">
        <v>332.0</v>
      </c>
      <c r="F49" s="16">
        <f t="shared" ref="F49:H49" si="24">F50+F51</f>
        <v>370</v>
      </c>
      <c r="G49" s="17">
        <f t="shared" si="24"/>
        <v>220</v>
      </c>
      <c r="H49" s="13">
        <f t="shared" si="24"/>
        <v>189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5.75" customHeight="1">
      <c r="A50" s="18" t="s">
        <v>18</v>
      </c>
      <c r="B50" s="19">
        <v>112.0</v>
      </c>
      <c r="C50" s="19">
        <v>130.0</v>
      </c>
      <c r="D50" s="3">
        <v>142.0</v>
      </c>
      <c r="E50" s="20">
        <v>189.0</v>
      </c>
      <c r="F50" s="20">
        <v>174.0</v>
      </c>
      <c r="G50" s="28">
        <v>62.0</v>
      </c>
      <c r="H50" s="29">
        <v>127.0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5.75" customHeight="1">
      <c r="A51" s="18" t="s">
        <v>19</v>
      </c>
      <c r="B51" s="19">
        <v>109.0</v>
      </c>
      <c r="C51" s="19">
        <v>110.0</v>
      </c>
      <c r="D51" s="3">
        <v>141.0</v>
      </c>
      <c r="E51" s="20">
        <v>143.0</v>
      </c>
      <c r="F51" s="20">
        <v>196.0</v>
      </c>
      <c r="G51" s="28">
        <v>158.0</v>
      </c>
      <c r="H51" s="29">
        <v>62.0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5.75" customHeight="1">
      <c r="A52" s="32" t="s">
        <v>12</v>
      </c>
      <c r="B52" s="27">
        <v>202.0</v>
      </c>
      <c r="C52" s="27">
        <v>272.0</v>
      </c>
      <c r="D52" s="13">
        <v>399.0</v>
      </c>
      <c r="E52" s="16">
        <v>389.0</v>
      </c>
      <c r="F52" s="16">
        <f t="shared" ref="F52:H52" si="25">F53+F54</f>
        <v>330</v>
      </c>
      <c r="G52" s="17">
        <f t="shared" si="25"/>
        <v>248</v>
      </c>
      <c r="H52" s="13">
        <f t="shared" si="25"/>
        <v>258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5.75" customHeight="1">
      <c r="A53" s="18" t="s">
        <v>18</v>
      </c>
      <c r="B53" s="19">
        <v>110.0</v>
      </c>
      <c r="C53" s="19">
        <v>156.0</v>
      </c>
      <c r="D53" s="3">
        <v>197.0</v>
      </c>
      <c r="E53" s="20">
        <v>210.0</v>
      </c>
      <c r="F53" s="20">
        <v>160.0</v>
      </c>
      <c r="G53" s="28">
        <v>79.0</v>
      </c>
      <c r="H53" s="29">
        <v>180.0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5.75" customHeight="1">
      <c r="A54" s="22" t="s">
        <v>19</v>
      </c>
      <c r="B54" s="23">
        <v>92.0</v>
      </c>
      <c r="C54" s="23">
        <v>116.0</v>
      </c>
      <c r="D54" s="24">
        <v>202.0</v>
      </c>
      <c r="E54" s="25">
        <v>179.0</v>
      </c>
      <c r="F54" s="25">
        <v>170.0</v>
      </c>
      <c r="G54" s="30">
        <v>169.0</v>
      </c>
      <c r="H54" s="31">
        <v>78.0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5.75" customHeight="1">
      <c r="A55" s="5" t="s">
        <v>20</v>
      </c>
      <c r="B55" s="5"/>
      <c r="C55" s="5"/>
      <c r="D55" s="4"/>
      <c r="E55" s="3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2015-03-30T19:07:28Z</dcterms:created>
  <dc:creator>User</dc:creator>
</cp:coreProperties>
</file>